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Tableaux\"/>
    </mc:Choice>
  </mc:AlternateContent>
  <xr:revisionPtr revIDLastSave="0" documentId="8_{D1609BAE-23AD-4F42-99DC-3B11154E4029}" xr6:coauthVersionLast="47" xr6:coauthVersionMax="47" xr10:uidLastSave="{00000000-0000-0000-0000-000000000000}"/>
  <bookViews>
    <workbookView xWindow="-38510" yWindow="-15020" windowWidth="38620" windowHeight="25100" xr2:uid="{CF60C8DB-C32B-4AA8-8863-CD857F0A12B5}"/>
  </bookViews>
  <sheets>
    <sheet name="TRFGM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F14" i="1"/>
  <c r="M13" i="1"/>
  <c r="H12" i="1"/>
  <c r="F12" i="1"/>
  <c r="M11" i="1"/>
  <c r="N12" i="1" s="1"/>
  <c r="J10" i="1"/>
  <c r="H10" i="1"/>
  <c r="F10" i="1"/>
  <c r="M9" i="1"/>
  <c r="N10" i="1" s="1"/>
  <c r="N8" i="1"/>
  <c r="J8" i="1"/>
  <c r="H8" i="1"/>
  <c r="F8" i="1"/>
  <c r="M7" i="1"/>
</calcChain>
</file>

<file path=xl/sharedStrings.xml><?xml version="1.0" encoding="utf-8"?>
<sst xmlns="http://schemas.openxmlformats.org/spreadsheetml/2006/main" count="10" uniqueCount="10">
  <si>
    <t>Tableau CSH RFGM4. Répartition des patients nationaux ayant bénéficié d'un greffon non apparenté, selon leur année d'inscription</t>
  </si>
  <si>
    <t>PATIENTS</t>
  </si>
  <si>
    <t>Année d'insc.</t>
  </si>
  <si>
    <t>Nouveaux patients inscrits</t>
  </si>
  <si>
    <t>AYANT BENEFICIE D'UN GREFFON NON APPARENTE</t>
  </si>
  <si>
    <t>au cours de l'année</t>
  </si>
  <si>
    <t>N + 1</t>
  </si>
  <si>
    <t>N + 2</t>
  </si>
  <si>
    <t>N + 3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</si>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</sst>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Aptos Narrow"/>
      <family val="2"/>
      <scheme val="minor"/>
    </font>
    <font>
      <sz val="10"/>
      <name val="Geneva"/>
    </font>
    <font>
      <b/>
      <sz val="10"/>
      <name val="Arial"/>
      <family val="2"/>
    </font>
    <font>
      <b/>
      <sz val="11"/>
      <color indexed="23"/>
      <name val="Arial"/>
      <family val="2"/>
    </font>
    <font>
      <b/>
      <sz val="10"/>
      <color indexed="23"/>
      <name val="Arial"/>
      <family val="2"/>
    </font>
    <font>
      <b/>
      <sz val="9"/>
      <name val="Arial"/>
      <family val="2"/>
    </font>
    <font>
      <sz val="9"/>
      <name val="Geneva"/>
    </font>
    <font>
      <sz val="9"/>
      <name val="Arial"/>
      <family val="2"/>
    </font>
    <font>
      <sz val="7"/>
      <color indexed="2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23"/>
      </top>
      <bottom style="thin">
        <color indexed="64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hair">
        <color indexed="23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6" fillId="2" borderId="10" xfId="2" applyFont="1" applyFill="1" applyBorder="1"/>
    <xf numFmtId="0" fontId="5" fillId="2" borderId="10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3" fontId="7" fillId="0" borderId="5" xfId="1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right" vertical="center"/>
    </xf>
    <xf numFmtId="164" fontId="7" fillId="0" borderId="12" xfId="1" applyNumberFormat="1" applyFont="1" applyBorder="1" applyAlignment="1">
      <alignment horizontal="left"/>
    </xf>
    <xf numFmtId="3" fontId="7" fillId="2" borderId="5" xfId="1" applyNumberFormat="1" applyFont="1" applyFill="1" applyBorder="1" applyAlignment="1">
      <alignment horizontal="right" vertical="center"/>
    </xf>
    <xf numFmtId="164" fontId="7" fillId="2" borderId="12" xfId="1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vertical="center"/>
    </xf>
    <xf numFmtId="1" fontId="7" fillId="0" borderId="14" xfId="1" applyNumberFormat="1" applyFont="1" applyBorder="1" applyAlignment="1">
      <alignment horizontal="right" vertical="center"/>
    </xf>
    <xf numFmtId="164" fontId="7" fillId="0" borderId="12" xfId="1" applyNumberFormat="1" applyFont="1" applyBorder="1"/>
    <xf numFmtId="0" fontId="7" fillId="0" borderId="7" xfId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right" vertical="center"/>
    </xf>
    <xf numFmtId="164" fontId="7" fillId="0" borderId="9" xfId="1" applyNumberFormat="1" applyFont="1" applyBorder="1"/>
    <xf numFmtId="3" fontId="7" fillId="2" borderId="8" xfId="1" applyNumberFormat="1" applyFont="1" applyFill="1" applyBorder="1" applyAlignment="1">
      <alignment horizontal="right" vertical="center"/>
    </xf>
    <xf numFmtId="164" fontId="7" fillId="2" borderId="9" xfId="1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1" fontId="7" fillId="0" borderId="17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2" borderId="19" xfId="1" applyFont="1" applyFill="1" applyBorder="1" applyAlignment="1">
      <alignment vertical="center"/>
    </xf>
    <xf numFmtId="0" fontId="7" fillId="2" borderId="20" xfId="1" applyFont="1" applyFill="1" applyBorder="1" applyAlignment="1">
      <alignment vertical="center"/>
    </xf>
    <xf numFmtId="164" fontId="7" fillId="2" borderId="21" xfId="1" applyNumberFormat="1" applyFont="1" applyFill="1" applyBorder="1" applyAlignment="1">
      <alignment vertical="center"/>
    </xf>
    <xf numFmtId="0" fontId="7" fillId="2" borderId="22" xfId="1" applyFont="1" applyFill="1" applyBorder="1" applyAlignment="1">
      <alignment vertical="center"/>
    </xf>
    <xf numFmtId="164" fontId="7" fillId="2" borderId="9" xfId="1" applyNumberFormat="1" applyFont="1" applyFill="1" applyBorder="1" applyAlignment="1">
      <alignment vertical="center"/>
    </xf>
    <xf numFmtId="0" fontId="7" fillId="2" borderId="15" xfId="1" applyFont="1" applyFill="1" applyBorder="1" applyAlignment="1">
      <alignment vertical="center"/>
    </xf>
    <xf numFmtId="3" fontId="7" fillId="2" borderId="0" xfId="1" applyNumberFormat="1" applyFont="1" applyFill="1" applyAlignment="1">
      <alignment horizontal="center" vertical="center"/>
    </xf>
    <xf numFmtId="0" fontId="7" fillId="2" borderId="23" xfId="1" applyFont="1" applyFill="1" applyBorder="1" applyAlignment="1">
      <alignment horizontal="right" vertical="center"/>
    </xf>
    <xf numFmtId="164" fontId="7" fillId="2" borderId="6" xfId="1" applyNumberFormat="1" applyFont="1" applyFill="1" applyBorder="1"/>
    <xf numFmtId="0" fontId="7" fillId="2" borderId="24" xfId="1" applyFont="1" applyFill="1" applyBorder="1" applyAlignment="1">
      <alignment vertical="center"/>
    </xf>
    <xf numFmtId="164" fontId="7" fillId="2" borderId="24" xfId="1" applyNumberFormat="1" applyFont="1" applyFill="1" applyBorder="1" applyAlignment="1">
      <alignment vertical="center"/>
    </xf>
    <xf numFmtId="3" fontId="7" fillId="2" borderId="15" xfId="1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right" vertical="center"/>
    </xf>
    <xf numFmtId="164" fontId="7" fillId="2" borderId="9" xfId="1" applyNumberFormat="1" applyFont="1" applyFill="1" applyBorder="1"/>
    <xf numFmtId="164" fontId="7" fillId="2" borderId="15" xfId="1" applyNumberFormat="1" applyFont="1" applyFill="1" applyBorder="1" applyAlignment="1">
      <alignment vertical="center"/>
    </xf>
    <xf numFmtId="1" fontId="7" fillId="0" borderId="25" xfId="1" applyNumberFormat="1" applyFont="1" applyBorder="1" applyAlignment="1">
      <alignment horizontal="right" vertical="center"/>
    </xf>
    <xf numFmtId="0" fontId="7" fillId="2" borderId="23" xfId="1" applyFont="1" applyFill="1" applyBorder="1" applyAlignment="1">
      <alignment horizontal="center" vertical="center"/>
    </xf>
    <xf numFmtId="164" fontId="7" fillId="2" borderId="0" xfId="1" applyNumberFormat="1" applyFont="1" applyFill="1"/>
    <xf numFmtId="164" fontId="7" fillId="2" borderId="20" xfId="1" applyNumberFormat="1" applyFont="1" applyFill="1" applyBorder="1" applyAlignment="1">
      <alignment vertical="center"/>
    </xf>
    <xf numFmtId="164" fontId="7" fillId="2" borderId="15" xfId="1" applyNumberFormat="1" applyFont="1" applyFill="1" applyBorder="1"/>
    <xf numFmtId="0" fontId="8" fillId="0" borderId="0" xfId="1" applyFont="1" applyAlignment="1">
      <alignment horizontal="right"/>
    </xf>
  </cellXfs>
  <cellStyles count="3">
    <cellStyle name="Normal" xfId="0" builtinId="0"/>
    <cellStyle name="Normal 12" xfId="2" xr:uid="{6BE6C8CC-7CD3-4274-86DF-DD196CA6B95F}"/>
    <cellStyle name="Normal_05-Bilan des prélèvements" xfId="1" xr:uid="{C92C02D8-FA4C-4BEB-8316-307122434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766-9138-40B8-83CA-F8CC1BA79B9F}">
  <sheetPr codeName="Feuil9"/>
  <dimension ref="B1:N16"/>
  <sheetViews>
    <sheetView showGridLines="0" tabSelected="1" workbookViewId="0">
      <selection activeCell="B21" sqref="B21:S21"/>
    </sheetView>
  </sheetViews>
  <sheetFormatPr baseColWidth="10" defaultColWidth="11.44140625" defaultRowHeight="13.8"/>
  <cols>
    <col min="1" max="1" width="1.21875" style="2" customWidth="1"/>
    <col min="2" max="2" width="7.44140625" style="3" bestFit="1" customWidth="1"/>
    <col min="3" max="3" width="7.21875" style="3" customWidth="1"/>
    <col min="4" max="4" width="2" style="3" customWidth="1"/>
    <col min="5" max="5" width="7.44140625" style="3" customWidth="1"/>
    <col min="6" max="6" width="6.21875" style="3" bestFit="1" customWidth="1"/>
    <col min="7" max="7" width="5.21875" style="3" customWidth="1"/>
    <col min="8" max="8" width="6.77734375" style="4" customWidth="1"/>
    <col min="9" max="9" width="4.44140625" style="3" bestFit="1" customWidth="1"/>
    <col min="10" max="10" width="6.21875" style="4" customWidth="1"/>
    <col min="11" max="11" width="3.21875" style="4" bestFit="1" customWidth="1"/>
    <col min="12" max="12" width="6.21875" style="4" customWidth="1"/>
    <col min="13" max="13" width="5.77734375" style="2" customWidth="1"/>
    <col min="14" max="14" width="6.21875" style="2" customWidth="1"/>
    <col min="15" max="15" width="0.77734375" style="2" customWidth="1"/>
    <col min="16" max="16384" width="11.44140625" style="2"/>
  </cols>
  <sheetData>
    <row r="1" spans="2:1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3.75" customHeight="1"/>
    <row r="4" spans="2:14" s="8" customFormat="1" ht="21" customHeight="1"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2:14" s="8" customFormat="1" ht="17.25" customHeight="1">
      <c r="B5" s="9" t="s">
        <v>2</v>
      </c>
      <c r="C5" s="10" t="s">
        <v>3</v>
      </c>
      <c r="D5" s="11"/>
      <c r="E5" s="5" t="s">
        <v>4</v>
      </c>
      <c r="F5" s="6"/>
      <c r="G5" s="6"/>
      <c r="H5" s="6"/>
      <c r="I5" s="6"/>
      <c r="J5" s="6"/>
      <c r="K5" s="6"/>
      <c r="L5" s="6"/>
      <c r="M5" s="6"/>
      <c r="N5" s="7"/>
    </row>
    <row r="6" spans="2:14" s="8" customFormat="1" ht="31.5" customHeight="1">
      <c r="B6" s="12"/>
      <c r="C6" s="13"/>
      <c r="D6" s="14"/>
      <c r="E6" s="15" t="s">
        <v>5</v>
      </c>
      <c r="F6" s="16"/>
      <c r="G6" s="17" t="s">
        <v>6</v>
      </c>
      <c r="H6" s="17"/>
      <c r="I6" s="17" t="s">
        <v>7</v>
      </c>
      <c r="J6" s="17"/>
      <c r="K6" s="17" t="s">
        <v>8</v>
      </c>
      <c r="L6" s="17"/>
      <c r="M6" s="17" t="s">
        <v>9</v>
      </c>
      <c r="N6" s="17"/>
    </row>
    <row r="7" spans="2:14" ht="12.75" customHeight="1">
      <c r="B7" s="18">
        <v>2021</v>
      </c>
      <c r="C7" s="19">
        <v>1859</v>
      </c>
      <c r="D7" s="20"/>
      <c r="E7" s="21">
        <v>736</v>
      </c>
      <c r="F7" s="22"/>
      <c r="G7" s="23">
        <v>377</v>
      </c>
      <c r="H7" s="24"/>
      <c r="I7" s="25">
        <v>24</v>
      </c>
      <c r="J7" s="26"/>
      <c r="K7" s="27">
        <v>11</v>
      </c>
      <c r="L7" s="28"/>
      <c r="M7" s="29">
        <f t="shared" ref="M7" si="0">SUM(E7,G7, I7, K7)</f>
        <v>1148</v>
      </c>
      <c r="N7" s="30"/>
    </row>
    <row r="8" spans="2:14" ht="12.75" customHeight="1">
      <c r="B8" s="31"/>
      <c r="C8" s="32"/>
      <c r="D8" s="33"/>
      <c r="E8" s="34"/>
      <c r="F8" s="35">
        <f>E7/C7</f>
        <v>0.39591178052716514</v>
      </c>
      <c r="G8" s="36"/>
      <c r="H8" s="37">
        <f>G7/C7</f>
        <v>0.20279720279720279</v>
      </c>
      <c r="I8" s="38"/>
      <c r="J8" s="39">
        <f>I7/C7</f>
        <v>1.2910166756320602E-2</v>
      </c>
      <c r="K8" s="40"/>
      <c r="L8" s="39">
        <v>6.0000000000000001E-3</v>
      </c>
      <c r="M8" s="41"/>
      <c r="N8" s="37">
        <f>M7/C7</f>
        <v>0.61753630984400221</v>
      </c>
    </row>
    <row r="9" spans="2:14" ht="12.75" customHeight="1">
      <c r="B9" s="42">
        <v>2022</v>
      </c>
      <c r="C9" s="19">
        <v>1965</v>
      </c>
      <c r="D9" s="20"/>
      <c r="E9" s="21">
        <v>695</v>
      </c>
      <c r="F9" s="22"/>
      <c r="G9" s="25">
        <v>452</v>
      </c>
      <c r="H9" s="26"/>
      <c r="I9" s="43">
        <v>27</v>
      </c>
      <c r="J9" s="28"/>
      <c r="K9" s="44"/>
      <c r="L9" s="45"/>
      <c r="M9" s="29">
        <f t="shared" ref="M9" si="1">SUM(E9,G9, I9, K9)</f>
        <v>1174</v>
      </c>
      <c r="N9" s="30"/>
    </row>
    <row r="10" spans="2:14" ht="12.75" customHeight="1">
      <c r="B10" s="31"/>
      <c r="C10" s="32"/>
      <c r="D10" s="33"/>
      <c r="E10" s="34"/>
      <c r="F10" s="35">
        <f>E9/C9</f>
        <v>0.35368956743002544</v>
      </c>
      <c r="G10" s="38"/>
      <c r="H10" s="39">
        <f>G9/C9</f>
        <v>0.23002544529262087</v>
      </c>
      <c r="I10" s="46"/>
      <c r="J10" s="47">
        <f>I9/C9</f>
        <v>1.3740458015267175E-2</v>
      </c>
      <c r="K10" s="48"/>
      <c r="L10" s="47"/>
      <c r="M10" s="41"/>
      <c r="N10" s="37">
        <f>M9/C9</f>
        <v>0.5974554707379135</v>
      </c>
    </row>
    <row r="11" spans="2:14" ht="12.75" customHeight="1">
      <c r="B11" s="18">
        <v>2023</v>
      </c>
      <c r="C11" s="19">
        <v>2052</v>
      </c>
      <c r="D11" s="20"/>
      <c r="E11" s="49">
        <v>734</v>
      </c>
      <c r="F11" s="26"/>
      <c r="G11" s="50">
        <v>418</v>
      </c>
      <c r="H11" s="51"/>
      <c r="I11" s="52"/>
      <c r="J11" s="53"/>
      <c r="K11" s="44"/>
      <c r="L11" s="45"/>
      <c r="M11" s="29">
        <f>SUM(E11,G11)</f>
        <v>1152</v>
      </c>
      <c r="N11" s="30"/>
    </row>
    <row r="12" spans="2:14" ht="12.75" customHeight="1">
      <c r="B12" s="31"/>
      <c r="C12" s="32"/>
      <c r="D12" s="33"/>
      <c r="E12" s="54"/>
      <c r="F12" s="39">
        <f>E11/C11</f>
        <v>0.35769980506822613</v>
      </c>
      <c r="G12" s="55"/>
      <c r="H12" s="56">
        <f>G11/C11</f>
        <v>0.20370370370370369</v>
      </c>
      <c r="I12" s="48"/>
      <c r="J12" s="57"/>
      <c r="K12" s="48"/>
      <c r="L12" s="47"/>
      <c r="M12" s="58"/>
      <c r="N12" s="37">
        <f>M11/C11</f>
        <v>0.56140350877192979</v>
      </c>
    </row>
    <row r="13" spans="2:14" ht="12.75" customHeight="1">
      <c r="B13" s="18">
        <v>2024</v>
      </c>
      <c r="C13" s="19">
        <v>2095</v>
      </c>
      <c r="D13" s="20"/>
      <c r="E13" s="49">
        <v>786</v>
      </c>
      <c r="F13" s="26"/>
      <c r="G13" s="59"/>
      <c r="H13" s="60"/>
      <c r="I13" s="44"/>
      <c r="J13" s="61"/>
      <c r="K13" s="44"/>
      <c r="L13" s="45"/>
      <c r="M13" s="29">
        <f>E13</f>
        <v>786</v>
      </c>
      <c r="N13" s="30"/>
    </row>
    <row r="14" spans="2:14" ht="12.75" customHeight="1">
      <c r="B14" s="31"/>
      <c r="C14" s="32"/>
      <c r="D14" s="33"/>
      <c r="E14" s="54"/>
      <c r="F14" s="39">
        <f>E13/C13</f>
        <v>0.37517899761336515</v>
      </c>
      <c r="G14" s="40"/>
      <c r="H14" s="62"/>
      <c r="I14" s="48"/>
      <c r="J14" s="57"/>
      <c r="K14" s="48"/>
      <c r="L14" s="47"/>
      <c r="M14" s="58"/>
      <c r="N14" s="37">
        <f>M13/C13</f>
        <v>0.37517899761336515</v>
      </c>
    </row>
    <row r="15" spans="2:14" ht="9.75" customHeight="1">
      <c r="N15" s="63"/>
    </row>
    <row r="16" spans="2:14" ht="4.5" customHeight="1"/>
  </sheetData>
  <mergeCells count="31">
    <mergeCell ref="B11:B12"/>
    <mergeCell ref="C11:C12"/>
    <mergeCell ref="E11:E12"/>
    <mergeCell ref="G11:G12"/>
    <mergeCell ref="M11:M12"/>
    <mergeCell ref="B13:B14"/>
    <mergeCell ref="C13:C14"/>
    <mergeCell ref="E13:E14"/>
    <mergeCell ref="G13:G14"/>
    <mergeCell ref="M13:M14"/>
    <mergeCell ref="M7:M8"/>
    <mergeCell ref="B9:B10"/>
    <mergeCell ref="C9:C10"/>
    <mergeCell ref="E9:E10"/>
    <mergeCell ref="G9:G10"/>
    <mergeCell ref="M9:M10"/>
    <mergeCell ref="B7:B8"/>
    <mergeCell ref="C7:C8"/>
    <mergeCell ref="E7:E8"/>
    <mergeCell ref="G7:G8"/>
    <mergeCell ref="I7:I8"/>
    <mergeCell ref="K7:K8"/>
    <mergeCell ref="B4:N4"/>
    <mergeCell ref="B5:B6"/>
    <mergeCell ref="C5:D6"/>
    <mergeCell ref="E5:N5"/>
    <mergeCell ref="E6:F6"/>
    <mergeCell ref="G6:H6"/>
    <mergeCell ref="I6:J6"/>
    <mergeCell ref="K6:L6"/>
    <mergeCell ref="M6:N6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TRFGM4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2025-07-11T08:21:52Z</dcterms:created>
  <dcterms:modified xsi:type="dcterms:W3CDTF">2025-07-11T08:21:53Z</dcterms:modified>
</cp:coreProperties>
</file>