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2 - Activité du Registre France Greffe de Moselle_\Tableaux\"/>
    </mc:Choice>
  </mc:AlternateContent>
  <xr:revisionPtr revIDLastSave="0" documentId="8_{F459180F-A962-4FCA-B44B-4A0FAE9EC562}" xr6:coauthVersionLast="47" xr6:coauthVersionMax="47" xr10:uidLastSave="{00000000-0000-0000-0000-000000000000}"/>
  <bookViews>
    <workbookView xWindow="-38510" yWindow="-15020" windowWidth="38620" windowHeight="25100" xr2:uid="{3E21D580-E075-4C94-8367-22A6D9EA330F}"/>
  </bookViews>
  <sheets>
    <sheet name="TRFGM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F19" i="1" s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<sst xmlns="http://schemas.openxmlformats.org/spreadsheetml/2006/main" count="20" uniqueCount="20">
  <si>
    <t>Tableau CSH RFGM1. Phénotypes uniques HLA-ABDRB1 des donneurs inscrits au 31 décembre 2024 par région</t>
  </si>
  <si>
    <t>REGIONS</t>
  </si>
  <si>
    <t>Phénotypes uniques
fin 2024</t>
  </si>
  <si>
    <t>Donneurs typés HLA- ABDR fin 2024</t>
  </si>
  <si>
    <t>Phénotypes uniques / inscrits</t>
  </si>
  <si>
    <t>Auvergne-Rhône-Alpes</t>
  </si>
  <si>
    <t>Bourgogne-Franche-Comté</t>
  </si>
  <si>
    <t>Bretagne</t>
  </si>
  <si>
    <t>Centre</t>
  </si>
  <si>
    <t>Grand Est</t>
  </si>
  <si>
    <t>Hauts-De-France-Picardie</t>
  </si>
  <si>
    <t>Ile de France</t>
  </si>
  <si>
    <t>La Martinique</t>
  </si>
  <si>
    <t>La Réunion</t>
  </si>
  <si>
    <t>Normandie</t>
  </si>
  <si>
    <t>Nouvelle-Aquitaine</t>
  </si>
  <si>
    <t>Occitanie</t>
  </si>
  <si>
    <t>Pays de la Loire</t>
  </si>
  <si>
    <t>Provence-Alpes-Côte d'Azur /Corse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</si>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</sst>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1"/>
      <color theme="1"/>
      <name val="Aptos Narrow"/>
      <family val="2"/>
      <scheme val="minor"/>
    </font>
    <font>
      <sz val="10"/>
      <name val="Geneva"/>
    </font>
    <font>
      <b/>
      <sz val="10"/>
      <name val="Arial"/>
      <family val="2"/>
    </font>
    <font>
      <sz val="10"/>
      <color indexed="2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right" vertical="center" wrapText="1"/>
    </xf>
    <xf numFmtId="0" fontId="4" fillId="0" borderId="2" xfId="1" applyFont="1" applyBorder="1" applyAlignment="1">
      <alignment horizontal="right" vertical="center" wrapText="1"/>
    </xf>
    <xf numFmtId="0" fontId="5" fillId="0" borderId="1" xfId="1" applyFont="1" applyBorder="1" applyAlignment="1">
      <alignment horizontal="left" vertical="center" wrapText="1" indent="1"/>
    </xf>
    <xf numFmtId="3" fontId="5" fillId="0" borderId="1" xfId="1" applyNumberFormat="1" applyFont="1" applyBorder="1" applyAlignment="1">
      <alignment horizontal="right" vertical="center" wrapText="1" indent="2"/>
    </xf>
    <xf numFmtId="3" fontId="5" fillId="0" borderId="1" xfId="2" applyNumberFormat="1" applyFont="1" applyFill="1" applyBorder="1" applyAlignment="1">
      <alignment horizontal="right" vertical="center" wrapText="1" indent="2"/>
    </xf>
    <xf numFmtId="3" fontId="5" fillId="0" borderId="2" xfId="2" applyNumberFormat="1" applyFont="1" applyFill="1" applyBorder="1" applyAlignment="1">
      <alignment horizontal="right" vertical="center" wrapText="1" indent="2"/>
    </xf>
    <xf numFmtId="164" fontId="5" fillId="0" borderId="1" xfId="2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>
      <alignment horizontal="left" vertical="center" wrapText="1" indent="1"/>
    </xf>
    <xf numFmtId="3" fontId="4" fillId="3" borderId="1" xfId="1" applyNumberFormat="1" applyFont="1" applyFill="1" applyBorder="1" applyAlignment="1">
      <alignment horizontal="right" vertical="center" wrapText="1" indent="2"/>
    </xf>
    <xf numFmtId="3" fontId="4" fillId="3" borderId="1" xfId="2" applyNumberFormat="1" applyFont="1" applyFill="1" applyBorder="1" applyAlignment="1">
      <alignment horizontal="right" vertical="center" wrapText="1" indent="2"/>
    </xf>
    <xf numFmtId="3" fontId="4" fillId="0" borderId="2" xfId="2" applyNumberFormat="1" applyFont="1" applyFill="1" applyBorder="1" applyAlignment="1">
      <alignment horizontal="right" vertical="center" wrapText="1" indent="2"/>
    </xf>
    <xf numFmtId="164" fontId="4" fillId="3" borderId="1" xfId="2" applyNumberFormat="1" applyFont="1" applyFill="1" applyBorder="1" applyAlignment="1">
      <alignment horizontal="right" vertical="center" wrapText="1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8" fillId="0" borderId="0" xfId="1" quotePrefix="1" applyFont="1"/>
  </cellXfs>
  <cellStyles count="3">
    <cellStyle name="Normal" xfId="0" builtinId="0"/>
    <cellStyle name="Normal 12" xfId="1" xr:uid="{C995E76B-482B-4772-9115-733B2D8B27EA}"/>
    <cellStyle name="Pourcentage 7" xfId="2" xr:uid="{24BD2F92-C717-493A-8090-DAE9383C64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3316D-A2FD-43AD-B6DD-3492CA1CE622}">
  <sheetPr codeName="Feuil6"/>
  <dimension ref="B2:J43"/>
  <sheetViews>
    <sheetView showGridLines="0" tabSelected="1" workbookViewId="0">
      <selection activeCell="G25" sqref="G25"/>
    </sheetView>
  </sheetViews>
  <sheetFormatPr baseColWidth="10" defaultColWidth="11.44140625" defaultRowHeight="13.2"/>
  <cols>
    <col min="1" max="1" width="0.77734375" style="2" customWidth="1"/>
    <col min="2" max="2" width="32.21875" style="2" customWidth="1"/>
    <col min="3" max="3" width="17.77734375" style="2" customWidth="1"/>
    <col min="4" max="4" width="17.21875" style="2" customWidth="1"/>
    <col min="5" max="5" width="0.77734375" style="2" customWidth="1"/>
    <col min="6" max="6" width="15.21875" style="2" customWidth="1"/>
    <col min="7" max="7" width="21" style="2" customWidth="1"/>
    <col min="8" max="8" width="16.21875" style="2" customWidth="1"/>
    <col min="9" max="9" width="11" style="2" customWidth="1"/>
    <col min="10" max="10" width="11.5546875" style="2" customWidth="1"/>
    <col min="11" max="11" width="0.77734375" style="2" customWidth="1"/>
    <col min="12" max="16384" width="11.44140625" style="2"/>
  </cols>
  <sheetData>
    <row r="2" spans="2:10" ht="15.75" customHeight="1">
      <c r="B2" s="1" t="s">
        <v>0</v>
      </c>
      <c r="C2" s="1"/>
      <c r="D2" s="1"/>
      <c r="E2" s="1"/>
      <c r="F2" s="1"/>
      <c r="G2" s="1"/>
      <c r="H2" s="1"/>
      <c r="I2" s="1"/>
      <c r="J2" s="1"/>
    </row>
    <row r="3" spans="2:10" ht="3.75" customHeight="1"/>
    <row r="4" spans="2:10" ht="24">
      <c r="B4" s="3" t="s">
        <v>1</v>
      </c>
      <c r="C4" s="4" t="s">
        <v>2</v>
      </c>
      <c r="D4" s="4" t="s">
        <v>3</v>
      </c>
      <c r="E4" s="5"/>
      <c r="F4" s="4" t="s">
        <v>4</v>
      </c>
    </row>
    <row r="5" spans="2:10" ht="26.25" customHeight="1">
      <c r="B5" s="6" t="s">
        <v>5</v>
      </c>
      <c r="C5" s="7">
        <v>25598</v>
      </c>
      <c r="D5" s="8">
        <v>78492</v>
      </c>
      <c r="E5" s="9"/>
      <c r="F5" s="10">
        <f>C5/D5</f>
        <v>0.32612240737909598</v>
      </c>
    </row>
    <row r="6" spans="2:10" ht="26.25" customHeight="1">
      <c r="B6" s="6" t="s">
        <v>6</v>
      </c>
      <c r="C6" s="7">
        <v>5753</v>
      </c>
      <c r="D6" s="8">
        <v>17167</v>
      </c>
      <c r="E6" s="9"/>
      <c r="F6" s="10">
        <f t="shared" ref="F6:F18" si="0">C6/D6</f>
        <v>0.33511970641346772</v>
      </c>
    </row>
    <row r="7" spans="2:10" ht="26.25" customHeight="1">
      <c r="B7" s="6" t="s">
        <v>7</v>
      </c>
      <c r="C7" s="7">
        <v>9846</v>
      </c>
      <c r="D7" s="8">
        <v>35032</v>
      </c>
      <c r="E7" s="9"/>
      <c r="F7" s="10">
        <f t="shared" si="0"/>
        <v>0.28105731902260789</v>
      </c>
    </row>
    <row r="8" spans="2:10" ht="26.25" customHeight="1">
      <c r="B8" s="6" t="s">
        <v>8</v>
      </c>
      <c r="C8" s="7">
        <v>3466</v>
      </c>
      <c r="D8" s="8">
        <v>10563</v>
      </c>
      <c r="E8" s="9"/>
      <c r="F8" s="10">
        <f t="shared" si="0"/>
        <v>0.32812647921991861</v>
      </c>
    </row>
    <row r="9" spans="2:10" ht="26.25" customHeight="1">
      <c r="B9" s="6" t="s">
        <v>9</v>
      </c>
      <c r="C9" s="7">
        <v>9461</v>
      </c>
      <c r="D9" s="8">
        <v>27278</v>
      </c>
      <c r="E9" s="9"/>
      <c r="F9" s="10">
        <f t="shared" si="0"/>
        <v>0.3468362783195249</v>
      </c>
    </row>
    <row r="10" spans="2:10" ht="26.25" customHeight="1">
      <c r="B10" s="6" t="s">
        <v>10</v>
      </c>
      <c r="C10" s="7">
        <v>8723</v>
      </c>
      <c r="D10" s="8">
        <v>21373</v>
      </c>
      <c r="E10" s="9"/>
      <c r="F10" s="10">
        <f t="shared" si="0"/>
        <v>0.40813175501801341</v>
      </c>
    </row>
    <row r="11" spans="2:10" ht="26.25" customHeight="1">
      <c r="B11" s="6" t="s">
        <v>11</v>
      </c>
      <c r="C11" s="7">
        <v>16724</v>
      </c>
      <c r="D11" s="8">
        <v>47731</v>
      </c>
      <c r="E11" s="9"/>
      <c r="F11" s="10">
        <f t="shared" si="0"/>
        <v>0.35038025601810147</v>
      </c>
    </row>
    <row r="12" spans="2:10" ht="26.25" customHeight="1">
      <c r="B12" s="6" t="s">
        <v>12</v>
      </c>
      <c r="C12" s="7">
        <v>1562</v>
      </c>
      <c r="D12" s="8">
        <v>2495</v>
      </c>
      <c r="E12" s="9"/>
      <c r="F12" s="10">
        <f t="shared" si="0"/>
        <v>0.62605210420841684</v>
      </c>
    </row>
    <row r="13" spans="2:10" ht="26.25" customHeight="1">
      <c r="B13" s="6" t="s">
        <v>13</v>
      </c>
      <c r="C13" s="7">
        <v>2221</v>
      </c>
      <c r="D13" s="8">
        <v>4465</v>
      </c>
      <c r="E13" s="9"/>
      <c r="F13" s="10">
        <f t="shared" si="0"/>
        <v>0.49742441209406496</v>
      </c>
    </row>
    <row r="14" spans="2:10" ht="26.25" customHeight="1">
      <c r="B14" s="6" t="s">
        <v>14</v>
      </c>
      <c r="C14" s="7">
        <v>5837</v>
      </c>
      <c r="D14" s="8">
        <v>19197</v>
      </c>
      <c r="E14" s="9"/>
      <c r="F14" s="10">
        <f t="shared" si="0"/>
        <v>0.30405792571756002</v>
      </c>
    </row>
    <row r="15" spans="2:10" ht="26.25" customHeight="1">
      <c r="B15" s="6" t="s">
        <v>15</v>
      </c>
      <c r="C15" s="7">
        <v>12415</v>
      </c>
      <c r="D15" s="8">
        <v>36656</v>
      </c>
      <c r="E15" s="9"/>
      <c r="F15" s="10">
        <f t="shared" si="0"/>
        <v>0.33868943692710607</v>
      </c>
    </row>
    <row r="16" spans="2:10" ht="26.25" customHeight="1">
      <c r="B16" s="6" t="s">
        <v>16</v>
      </c>
      <c r="C16" s="7">
        <v>11117</v>
      </c>
      <c r="D16" s="8">
        <v>25966</v>
      </c>
      <c r="E16" s="9"/>
      <c r="F16" s="10">
        <f t="shared" si="0"/>
        <v>0.42813679426942924</v>
      </c>
    </row>
    <row r="17" spans="2:6" ht="26.25" customHeight="1">
      <c r="B17" s="6" t="s">
        <v>17</v>
      </c>
      <c r="C17" s="7">
        <v>9820</v>
      </c>
      <c r="D17" s="8">
        <v>31604</v>
      </c>
      <c r="E17" s="9"/>
      <c r="F17" s="10">
        <f t="shared" si="0"/>
        <v>0.31072016200480951</v>
      </c>
    </row>
    <row r="18" spans="2:6" ht="26.25" customHeight="1">
      <c r="B18" s="6" t="s">
        <v>18</v>
      </c>
      <c r="C18" s="7">
        <v>10678</v>
      </c>
      <c r="D18" s="8">
        <v>31268</v>
      </c>
      <c r="E18" s="9"/>
      <c r="F18" s="10">
        <f t="shared" si="0"/>
        <v>0.34149929640527055</v>
      </c>
    </row>
    <row r="19" spans="2:6" ht="36" customHeight="1">
      <c r="B19" s="11" t="s">
        <v>19</v>
      </c>
      <c r="C19" s="12">
        <f>SUM(C5:C18)</f>
        <v>133221</v>
      </c>
      <c r="D19" s="13">
        <f>SUM(D5:D18)</f>
        <v>389287</v>
      </c>
      <c r="E19" s="14"/>
      <c r="F19" s="15">
        <f>C19/D19</f>
        <v>0.34221795230768043</v>
      </c>
    </row>
    <row r="31" spans="2:6">
      <c r="B31" s="16"/>
      <c r="C31" s="17"/>
      <c r="D31" s="18"/>
      <c r="E31" s="18"/>
      <c r="F31" s="19"/>
    </row>
    <row r="32" spans="2:6">
      <c r="B32" s="16"/>
      <c r="C32" s="17"/>
      <c r="D32" s="18"/>
      <c r="E32" s="18"/>
      <c r="F32" s="19"/>
    </row>
    <row r="33" spans="2:6">
      <c r="B33" s="16"/>
      <c r="C33" s="17"/>
      <c r="F33" s="20"/>
    </row>
    <row r="34" spans="2:6">
      <c r="B34" s="16"/>
      <c r="C34" s="17"/>
      <c r="F34" s="20"/>
    </row>
    <row r="35" spans="2:6">
      <c r="B35" s="16"/>
      <c r="C35" s="17"/>
    </row>
    <row r="36" spans="2:6">
      <c r="B36" s="16"/>
      <c r="C36" s="17"/>
    </row>
    <row r="37" spans="2:6">
      <c r="B37" s="16"/>
      <c r="C37" s="17"/>
    </row>
    <row r="38" spans="2:6">
      <c r="B38" s="16"/>
      <c r="C38" s="17"/>
    </row>
    <row r="39" spans="2:6">
      <c r="B39" s="16"/>
      <c r="C39" s="17"/>
    </row>
    <row r="40" spans="2:6">
      <c r="B40" s="16"/>
      <c r="C40" s="17"/>
      <c r="F40" s="16"/>
    </row>
    <row r="41" spans="2:6">
      <c r="B41" s="16"/>
      <c r="C41" s="17"/>
    </row>
    <row r="42" spans="2:6">
      <c r="B42" s="16"/>
      <c r="C42" s="17"/>
    </row>
    <row r="43" spans="2:6">
      <c r="B43" s="16"/>
      <c r="C43" s="17"/>
    </row>
  </sheetData>
  <mergeCells count="1">
    <mergeCell ref="B2:J2"/>
  </mergeCells>
  <pageMargins left="0.78740157480314965" right="0.78740157480314965" top="0.98425196850393704" bottom="0.98425196850393704" header="0.51181102362204722" footer="0.51181102362204722"/>
  <pageSetup paperSize="9" orientation="landscape" errors="blank" horizontalDpi="4000" verticalDpi="40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TRFGM1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2025-07-11T08:21:50Z</dcterms:created>
  <dcterms:modified xsi:type="dcterms:W3CDTF">2025-07-11T08:21:50Z</dcterms:modified>
</cp:coreProperties>
</file>